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<sst xmlns="http://schemas.openxmlformats.org/spreadsheetml/2006/main" count="85" uniqueCount="33">
  <si>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</si>
  <si>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</si>
  <si>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</si>
  <si>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</si>
  <si>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</si>
  <si>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</si>
  <si>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</si>
  <si>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</si>
  <si>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</si>
  <si>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</si>
  <si>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</si>
  <si>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</si>
  <si>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</si>
  <si>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</si>
  <si>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</si>
  <si>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</si>
  <si>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</si>
  <si>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</si>
  <si>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</si>
  <si>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</si>
  <si>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</si>
  <si>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</si>
  <si>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</si>
  <si>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</si>
  <si>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Tapio Koivuvaara</t>
  </si>
  <si>
    <t>6.</t>
  </si>
  <si>
    <t>KeKi  2</t>
  </si>
  <si>
    <t>5.</t>
  </si>
  <si>
    <t>7.</t>
  </si>
  <si>
    <t>8.</t>
  </si>
  <si>
    <t>4.</t>
  </si>
  <si>
    <t>25.10.1987   Oulunsalo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</si>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</sst>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10</v>
      </c>
      <c r="AF4" s="68">
        <v>0.66659999999999997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5</v>
      </c>
      <c r="AE5" s="12">
        <v>26</v>
      </c>
      <c r="AF5" s="68">
        <v>0.45610000000000001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25</v>
      </c>
      <c r="Z6" s="1" t="s">
        <v>26</v>
      </c>
      <c r="AA6" s="12">
        <v>18</v>
      </c>
      <c r="AB6" s="12">
        <v>0</v>
      </c>
      <c r="AC6" s="12">
        <v>1</v>
      </c>
      <c r="AD6" s="12">
        <v>18</v>
      </c>
      <c r="AE6" s="12">
        <v>65</v>
      </c>
      <c r="AF6" s="68">
        <v>0.57520000000000004</v>
      </c>
      <c r="AG6" s="69">
        <v>113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27</v>
      </c>
      <c r="Z7" s="1" t="s">
        <v>26</v>
      </c>
      <c r="AA7" s="12">
        <v>11</v>
      </c>
      <c r="AB7" s="12">
        <v>0</v>
      </c>
      <c r="AC7" s="12">
        <v>2</v>
      </c>
      <c r="AD7" s="12">
        <v>10</v>
      </c>
      <c r="AE7" s="12">
        <v>16</v>
      </c>
      <c r="AF7" s="68">
        <v>0.35549999999999998</v>
      </c>
      <c r="AG7" s="69">
        <v>45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2</v>
      </c>
      <c r="AB8" s="12">
        <v>0</v>
      </c>
      <c r="AC8" s="12">
        <v>1</v>
      </c>
      <c r="AD8" s="12">
        <v>1</v>
      </c>
      <c r="AE8" s="12">
        <v>4</v>
      </c>
      <c r="AF8" s="68">
        <v>0.44440000000000002</v>
      </c>
      <c r="AG8" s="69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29</v>
      </c>
      <c r="Z9" s="1" t="s">
        <v>26</v>
      </c>
      <c r="AA9" s="12">
        <v>15</v>
      </c>
      <c r="AB9" s="12">
        <v>0</v>
      </c>
      <c r="AC9" s="12">
        <v>3</v>
      </c>
      <c r="AD9" s="12">
        <v>2</v>
      </c>
      <c r="AE9" s="12">
        <v>28</v>
      </c>
      <c r="AF9" s="68">
        <v>0.4516</v>
      </c>
      <c r="AG9" s="69">
        <v>62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28</v>
      </c>
      <c r="Z10" s="1" t="s">
        <v>26</v>
      </c>
      <c r="AA10" s="12">
        <v>9</v>
      </c>
      <c r="AB10" s="12">
        <v>0</v>
      </c>
      <c r="AC10" s="12">
        <v>3</v>
      </c>
      <c r="AD10" s="12">
        <v>5</v>
      </c>
      <c r="AE10" s="12">
        <v>28</v>
      </c>
      <c r="AF10" s="68">
        <v>0.47449999999999998</v>
      </c>
      <c r="AG10" s="69">
        <v>59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28</v>
      </c>
      <c r="Z11" s="1" t="s">
        <v>26</v>
      </c>
      <c r="AA11" s="12">
        <v>8</v>
      </c>
      <c r="AB11" s="12">
        <v>0</v>
      </c>
      <c r="AC11" s="12">
        <v>2</v>
      </c>
      <c r="AD11" s="12">
        <v>3</v>
      </c>
      <c r="AE11" s="12">
        <v>17</v>
      </c>
      <c r="AF11" s="68">
        <v>0.36170000000000002</v>
      </c>
      <c r="AG11" s="69">
        <v>47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30</v>
      </c>
      <c r="Z12" s="1" t="s">
        <v>26</v>
      </c>
      <c r="AA12" s="12">
        <v>16</v>
      </c>
      <c r="AB12" s="12">
        <v>0</v>
      </c>
      <c r="AC12" s="12">
        <v>9</v>
      </c>
      <c r="AD12" s="12">
        <v>8</v>
      </c>
      <c r="AE12" s="12">
        <v>43</v>
      </c>
      <c r="AF12" s="68">
        <v>0.47249999999999998</v>
      </c>
      <c r="AG12" s="69">
        <v>91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1</v>
      </c>
      <c r="AP12" s="12">
        <v>0</v>
      </c>
      <c r="AQ12" s="12">
        <v>6</v>
      </c>
      <c r="AR12" s="65">
        <v>0.42849999999999999</v>
      </c>
      <c r="AS12" s="66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99</v>
      </c>
      <c r="AB13" s="36">
        <f>SUM(AB4:AB12)</f>
        <v>0</v>
      </c>
      <c r="AC13" s="36">
        <f>SUM(AC4:AC12)</f>
        <v>23</v>
      </c>
      <c r="AD13" s="36">
        <f>SUM(AD4:AD12)</f>
        <v>53</v>
      </c>
      <c r="AE13" s="36">
        <f>SUM(AE4:AE12)</f>
        <v>237</v>
      </c>
      <c r="AF13" s="37">
        <f>PRODUCT(AE13/AG13)</f>
        <v>0.4759036144578313</v>
      </c>
      <c r="AG13" s="21">
        <f>SUM(AG4:AG12)</f>
        <v>498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1</v>
      </c>
      <c r="AP13" s="36">
        <f>SUM(AP4:AP12)</f>
        <v>0</v>
      </c>
      <c r="AQ13" s="36">
        <f>SUM(AQ4:AQ12)</f>
        <v>6</v>
      </c>
      <c r="AR13" s="37">
        <f>PRODUCT(AQ13/AS13)</f>
        <v>0.42857142857142855</v>
      </c>
      <c r="AS13" s="39">
        <f>SUM(AS4:AS12)</f>
        <v>14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32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101</v>
      </c>
      <c r="F18" s="47">
        <f>PRODUCT(AB13+AN13)</f>
        <v>0</v>
      </c>
      <c r="G18" s="47">
        <f>PRODUCT(AC13+AO13)</f>
        <v>24</v>
      </c>
      <c r="H18" s="47">
        <f>PRODUCT(AD13+AP13)</f>
        <v>53</v>
      </c>
      <c r="I18" s="47">
        <f>PRODUCT(AE13+AQ13)</f>
        <v>243</v>
      </c>
      <c r="J18" s="60">
        <f>PRODUCT(I18/K18)</f>
        <v>0.474609375</v>
      </c>
      <c r="K18" s="10">
        <f>PRODUCT(AG13+AS13)</f>
        <v>512</v>
      </c>
      <c r="L18" s="53">
        <f>PRODUCT((F18+G18)/E18)</f>
        <v>0.23762376237623761</v>
      </c>
      <c r="M18" s="53">
        <f>PRODUCT(H18/E18)</f>
        <v>0.52475247524752477</v>
      </c>
      <c r="N18" s="53">
        <f>PRODUCT((F18+G18+H18)/E18)</f>
        <v>0.76237623762376239</v>
      </c>
      <c r="O18" s="53">
        <f>PRODUCT(I18/E18)</f>
        <v>2.4059405940594059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101</v>
      </c>
      <c r="F19" s="47">
        <f t="shared" ref="F19:I19" si="0">SUM(F16:F18)</f>
        <v>0</v>
      </c>
      <c r="G19" s="47">
        <f t="shared" si="0"/>
        <v>24</v>
      </c>
      <c r="H19" s="47">
        <f t="shared" si="0"/>
        <v>53</v>
      </c>
      <c r="I19" s="47">
        <f t="shared" si="0"/>
        <v>243</v>
      </c>
      <c r="J19" s="60">
        <f>PRODUCT(I19/K19)</f>
        <v>0.474609375</v>
      </c>
      <c r="K19" s="16">
        <f>SUM(K16:K18)</f>
        <v>512</v>
      </c>
      <c r="L19" s="53">
        <f>PRODUCT((F19+G19)/E19)</f>
        <v>0.23762376237623761</v>
      </c>
      <c r="M19" s="53">
        <f>PRODUCT(H19/E19)</f>
        <v>0.52475247524752477</v>
      </c>
      <c r="N19" s="53">
        <f>PRODUCT((F19+G19+H19)/E19)</f>
        <v>0.76237623762376239</v>
      </c>
      <c r="O19" s="53">
        <f>PRODUCT(I19/E19)</f>
        <v>2.4059405940594059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2018-10-27T17:06:35Z</dcterms:modified>
</cp:coreProperties>
</file>